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очта\Исходящая\11-ноябрь\2511\изм.бюджета\"/>
    </mc:Choice>
  </mc:AlternateContent>
  <xr:revisionPtr revIDLastSave="0" documentId="13_ncr:1_{3D262A0A-7C5C-48EC-A0B2-13E52661B75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2" sheetId="6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9" i="6" l="1"/>
  <c r="C39" i="6" l="1"/>
  <c r="C34" i="6"/>
  <c r="C65" i="6" l="1"/>
  <c r="C20" i="6"/>
  <c r="C52" i="6" l="1"/>
  <c r="C24" i="6"/>
  <c r="C18" i="6"/>
  <c r="C16" i="6"/>
  <c r="C33" i="6" l="1"/>
  <c r="C32" i="6" s="1"/>
  <c r="C15" i="6"/>
  <c r="C71" i="6" l="1"/>
</calcChain>
</file>

<file path=xl/sharedStrings.xml><?xml version="1.0" encoding="utf-8"?>
<sst xmlns="http://schemas.openxmlformats.org/spreadsheetml/2006/main" count="128" uniqueCount="128">
  <si>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</si>
  <si>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</si>
  <si>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</si>
  <si>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</si>
  <si>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</si>
  <si>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</si>
  <si>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</si>
  <si>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</si>
  <si>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</si>
  <si>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</si>
  <si>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</si>
  <si>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</si>
  <si>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</si>
  <si>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</si>
  <si>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</si>
  <si>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</si>
  <si>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</si>
  <si>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</si>
  <si>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</si>
  <si>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</si>
  <si>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</si>
  <si>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</si>
  <si>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</si>
  <si>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</si>
  <si>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</si>
  <si>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</si>
  <si>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</si>
  <si>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</si>
  <si>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</si>
  <si>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</si>
  <si>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</si>
  <si>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</si>
  <si>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</si>
  <si>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</si>
  <si>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</si>
  <si>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</si>
  <si>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</si>
  <si>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</si>
  <si>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</si>
  <si>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</si>
  <si>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</si>
  <si>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</si>
  <si>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</si>
  <si>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</si>
  <si>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</si>
  <si>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</si>
  <si>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</si>
  <si>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</si>
  <si>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</si>
  <si>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</si>
  <si>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</si>
  <si>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</si>
  <si>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</si>
  <si>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</si>
  <si>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</si>
  <si>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</si>
  <si>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</si>
  <si>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</si>
  <si>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</si>
  <si>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</si>
  <si>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</si>
  <si>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</si>
  <si>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</si>
  <si>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</si>
  <si>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</si>
  <si>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</si>
  <si>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</si>
  <si>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</si>
  <si>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</si>
  <si>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</si>
  <si>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</si>
  <si>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</si>
  <si>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</si>
  <si>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</si>
  <si>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</si>
  <si>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</si>
  <si>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</si>
  <si>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</si>
  <si>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</si>
  <si>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</si>
  <si>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</si>
  <si>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</si>
  <si>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</si>
  <si>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</si>
  <si>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</si>
  <si>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</si>
  <si>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</si>
  <si>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</si>
  <si>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</si>
  <si>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</si>
  <si>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</si>
  <si>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 xml:space="preserve">000 2 02 25467 05 0000 150 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</si>
  <si>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</si>
  <si>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000 2 02 15009 05 0000 150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</si>
  <si>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</si>
  <si>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</si>
  <si>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</si>
  <si>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</si>
  <si>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000 2 02 25491 05 0000 150 </t>
  </si>
  <si>
    <t>Субвенции бюджетам муниципальных районов на государственную регистрацию актов гражданского состояния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</si>
  <si>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</si>
  <si>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</si>
  <si>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000  202 45303 05 0000 150</t>
  </si>
  <si>
    <t xml:space="preserve">000 2 02 49999 05 0000 150 </t>
  </si>
  <si>
    <t xml:space="preserve">Еткульского муниципального района на 2022 год </t>
  </si>
  <si>
    <t>и на плановый период 2023 и 2024 годов"</t>
  </si>
  <si>
    <t>Доходы местного бюджета на 2022 год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</si>
  <si>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</si>
  <si>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</si>
  <si>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>Субвенции бюджетам муниципальных районов на выполнение передаваемых полномочий субъектов Российской Федерации</t>
  </si>
  <si>
    <t>к   решению   Собрания депутатов Еткульского муниципального района</t>
  </si>
  <si>
    <t>Приложение  №  1</t>
  </si>
  <si>
    <t xml:space="preserve">000 2 02 15002 05 0000 150 </t>
  </si>
  <si>
    <t>Дотации бюджетам муниципальных районов на поддержку мер по обеспечению сбалансированности бюджетов</t>
  </si>
  <si>
    <t>000 2 02 19999 05 0000 150</t>
  </si>
  <si>
    <t>Прочие дотации бюджетам муниципальных районов</t>
  </si>
  <si>
    <t xml:space="preserve">000 2 02 25576 05 0000 150 </t>
  </si>
  <si>
    <t xml:space="preserve">000 2 02 25750 05 0000 150 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</si>
  <si>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</si>
  <si>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муниципальных районов на обеспечение комплексного развития сельских территорий</t>
  </si>
  <si>
    <t xml:space="preserve">000 2 02 25228 05 0000 150 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</si>
  <si>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</si>
  <si>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000  207 00000 00 0000 150</t>
  </si>
  <si>
    <t>ПРОЧИЕ БЕЗВОЗМЕЗДНЫЕ ПОСТУПЛЕНИЯ</t>
  </si>
  <si>
    <t>000  207 05030 05 0000 150</t>
  </si>
  <si>
    <t>Прочие безвозмездные поступления в бюджеты муниципальных районов</t>
  </si>
  <si>
    <t>от     22.12.2021г.  №225</t>
  </si>
  <si>
    <t xml:space="preserve">от  26.10.2022  № 358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</si>
</sst>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-* #,##0.000_р_._-;\-* #,##0.000_р_._-;_-* &quot;-&quot;?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7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0" fillId="0" borderId="3" xfId="0" applyFill="1" applyBorder="1"/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/>
    <xf numFmtId="0" fontId="16" fillId="0" borderId="3" xfId="0" applyFont="1" applyFill="1" applyBorder="1" applyAlignment="1">
      <alignment horizontal="justify" vertical="center" wrapText="1"/>
    </xf>
    <xf numFmtId="0" fontId="15" fillId="0" borderId="0" xfId="1" applyFont="1" applyFill="1" applyAlignment="1">
      <alignment horizontal="center"/>
    </xf>
    <xf numFmtId="0" fontId="17" fillId="0" borderId="5" xfId="0" applyFont="1" applyFill="1" applyBorder="1"/>
    <xf numFmtId="0" fontId="1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7" fillId="0" borderId="3" xfId="0" applyFont="1" applyFill="1" applyBorder="1"/>
    <xf numFmtId="0" fontId="17" fillId="0" borderId="3" xfId="0" applyFont="1" applyFill="1" applyBorder="1" applyAlignment="1">
      <alignment wrapText="1"/>
    </xf>
    <xf numFmtId="164" fontId="18" fillId="0" borderId="0" xfId="0" applyNumberFormat="1" applyFont="1" applyFill="1"/>
    <xf numFmtId="0" fontId="18" fillId="0" borderId="0" xfId="0" applyFont="1" applyFill="1" applyAlignment="1">
      <alignment horizontal="right"/>
    </xf>
    <xf numFmtId="164" fontId="18" fillId="0" borderId="0" xfId="0" applyNumberFormat="1" applyFont="1" applyFill="1" applyAlignment="1">
      <alignment horizontal="right"/>
    </xf>
    <xf numFmtId="164" fontId="8" fillId="0" borderId="3" xfId="0" applyNumberFormat="1" applyFont="1" applyFill="1" applyBorder="1"/>
    <xf numFmtId="0" fontId="0" fillId="0" borderId="2" xfId="0" applyFill="1" applyBorder="1"/>
    <xf numFmtId="0" fontId="5" fillId="0" borderId="4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165" fontId="0" fillId="0" borderId="3" xfId="0" applyNumberFormat="1" applyFill="1" applyBorder="1"/>
    <xf numFmtId="164" fontId="13" fillId="0" borderId="3" xfId="0" applyNumberFormat="1" applyFont="1" applyFill="1" applyBorder="1"/>
    <xf numFmtId="0" fontId="19" fillId="0" borderId="3" xfId="0" applyFont="1" applyFill="1" applyBorder="1"/>
    <xf numFmtId="0" fontId="19" fillId="0" borderId="7" xfId="0" applyFont="1" applyFill="1" applyBorder="1" applyAlignment="1">
      <alignment wrapText="1"/>
    </xf>
    <xf numFmtId="0" fontId="17" fillId="0" borderId="7" xfId="0" applyFont="1" applyFill="1" applyBorder="1" applyAlignment="1">
      <alignment wrapText="1"/>
    </xf>
    <xf numFmtId="164" fontId="0" fillId="0" borderId="3" xfId="0" applyNumberFormat="1" applyFill="1" applyBorder="1"/>
    <xf numFmtId="0" fontId="18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zoomScaleNormal="100" workbookViewId="0">
      <selection activeCell="H15" sqref="H15"/>
    </sheetView>
  </sheetViews>
  <sheetFormatPr defaultColWidth="9.109375" defaultRowHeight="14.4" x14ac:dyDescent="0.3"/>
  <cols>
    <col min="1" max="1" width="30.5546875" style="2" customWidth="1"/>
    <col min="2" max="2" width="41" style="2" customWidth="1"/>
    <col min="3" max="3" width="19.5546875" style="2" customWidth="1"/>
    <col min="4" max="16384" width="9.109375" style="2"/>
  </cols>
  <sheetData>
    <row r="1" spans="1:8" x14ac:dyDescent="0.3">
      <c r="C1" s="47" t="s">
        <v>111</v>
      </c>
    </row>
    <row r="2" spans="1:8" x14ac:dyDescent="0.3">
      <c r="B2" s="61" t="s">
        <v>110</v>
      </c>
      <c r="C2" s="61"/>
      <c r="D2" s="48"/>
    </row>
    <row r="3" spans="1:8" x14ac:dyDescent="0.3">
      <c r="B3" s="62" t="s">
        <v>127</v>
      </c>
      <c r="C3" s="62"/>
      <c r="D3" s="49"/>
    </row>
    <row r="4" spans="1:8" x14ac:dyDescent="0.3">
      <c r="C4" s="3" t="s">
        <v>42</v>
      </c>
    </row>
    <row r="5" spans="1:8" x14ac:dyDescent="0.3">
      <c r="B5" s="63" t="s">
        <v>0</v>
      </c>
      <c r="C5" s="63"/>
    </row>
    <row r="6" spans="1:8" x14ac:dyDescent="0.3">
      <c r="B6" s="63" t="s">
        <v>1</v>
      </c>
      <c r="C6" s="63"/>
    </row>
    <row r="7" spans="1:8" x14ac:dyDescent="0.3">
      <c r="B7" s="63" t="s">
        <v>104</v>
      </c>
      <c r="C7" s="63"/>
    </row>
    <row r="8" spans="1:8" x14ac:dyDescent="0.3">
      <c r="B8" s="63" t="s">
        <v>105</v>
      </c>
      <c r="C8" s="63"/>
    </row>
    <row r="9" spans="1:8" x14ac:dyDescent="0.3">
      <c r="B9" s="63" t="s">
        <v>126</v>
      </c>
      <c r="C9" s="63"/>
    </row>
    <row r="11" spans="1:8" ht="15" customHeight="1" x14ac:dyDescent="0.3">
      <c r="A11" s="64" t="s">
        <v>106</v>
      </c>
      <c r="B11" s="64"/>
      <c r="C11" s="64"/>
    </row>
    <row r="12" spans="1:8" x14ac:dyDescent="0.3">
      <c r="C12" s="1" t="s">
        <v>5</v>
      </c>
    </row>
    <row r="13" spans="1:8" ht="50.4" x14ac:dyDescent="0.3">
      <c r="A13" s="4" t="s">
        <v>2</v>
      </c>
      <c r="B13" s="5" t="s">
        <v>3</v>
      </c>
      <c r="C13" s="5" t="s">
        <v>4</v>
      </c>
      <c r="H13" s="40"/>
    </row>
    <row r="14" spans="1:8" ht="16.8" x14ac:dyDescent="0.3">
      <c r="A14" s="6" t="s">
        <v>6</v>
      </c>
      <c r="B14" s="7">
        <v>2</v>
      </c>
      <c r="C14" s="7">
        <v>3</v>
      </c>
    </row>
    <row r="15" spans="1:8" ht="15.6" x14ac:dyDescent="0.3">
      <c r="A15" s="8" t="s">
        <v>7</v>
      </c>
      <c r="B15" s="9" t="s">
        <v>8</v>
      </c>
      <c r="C15" s="10">
        <f>C16+C18+C20+C24+C26+C27+C28+C29+C30+C31</f>
        <v>410994.51699999993</v>
      </c>
    </row>
    <row r="16" spans="1:8" ht="15.6" x14ac:dyDescent="0.3">
      <c r="A16" s="11" t="s">
        <v>9</v>
      </c>
      <c r="B16" s="12" t="s">
        <v>10</v>
      </c>
      <c r="C16" s="13">
        <f>C17</f>
        <v>275725.8</v>
      </c>
    </row>
    <row r="17" spans="1:3" ht="15.6" x14ac:dyDescent="0.3">
      <c r="A17" s="14" t="s">
        <v>11</v>
      </c>
      <c r="B17" s="15" t="s">
        <v>12</v>
      </c>
      <c r="C17" s="16">
        <v>275725.8</v>
      </c>
    </row>
    <row r="18" spans="1:3" ht="46.8" x14ac:dyDescent="0.3">
      <c r="A18" s="8" t="s">
        <v>13</v>
      </c>
      <c r="B18" s="12" t="s">
        <v>14</v>
      </c>
      <c r="C18" s="13">
        <f>C19</f>
        <v>19609.099999999999</v>
      </c>
    </row>
    <row r="19" spans="1:3" ht="46.8" x14ac:dyDescent="0.3">
      <c r="A19" s="17" t="s">
        <v>15</v>
      </c>
      <c r="B19" s="15" t="s">
        <v>16</v>
      </c>
      <c r="C19" s="18">
        <v>19609.099999999999</v>
      </c>
    </row>
    <row r="20" spans="1:3" ht="15.6" x14ac:dyDescent="0.3">
      <c r="A20" s="11" t="s">
        <v>17</v>
      </c>
      <c r="B20" s="12" t="s">
        <v>18</v>
      </c>
      <c r="C20" s="13">
        <f>C21+C22+C23</f>
        <v>31830.6</v>
      </c>
    </row>
    <row r="21" spans="1:3" ht="46.8" x14ac:dyDescent="0.3">
      <c r="A21" s="17" t="s">
        <v>83</v>
      </c>
      <c r="B21" s="19" t="s">
        <v>19</v>
      </c>
      <c r="C21" s="18">
        <v>31000</v>
      </c>
    </row>
    <row r="22" spans="1:3" ht="15.6" x14ac:dyDescent="0.3">
      <c r="A22" s="20" t="s">
        <v>84</v>
      </c>
      <c r="B22" s="22" t="s">
        <v>20</v>
      </c>
      <c r="C22" s="18">
        <v>330.6</v>
      </c>
    </row>
    <row r="23" spans="1:3" ht="46.8" x14ac:dyDescent="0.3">
      <c r="A23" s="23" t="s">
        <v>22</v>
      </c>
      <c r="B23" s="21" t="s">
        <v>21</v>
      </c>
      <c r="C23" s="18">
        <v>500</v>
      </c>
    </row>
    <row r="24" spans="1:3" ht="46.8" x14ac:dyDescent="0.3">
      <c r="A24" s="8" t="s">
        <v>23</v>
      </c>
      <c r="B24" s="24" t="s">
        <v>24</v>
      </c>
      <c r="C24" s="13">
        <f>C25</f>
        <v>58061.540999999997</v>
      </c>
    </row>
    <row r="25" spans="1:3" ht="15.6" x14ac:dyDescent="0.3">
      <c r="A25" s="17" t="s">
        <v>25</v>
      </c>
      <c r="B25" s="25" t="s">
        <v>26</v>
      </c>
      <c r="C25" s="50">
        <v>58061.540999999997</v>
      </c>
    </row>
    <row r="26" spans="1:3" ht="15.6" x14ac:dyDescent="0.3">
      <c r="A26" s="11" t="s">
        <v>27</v>
      </c>
      <c r="B26" s="12" t="s">
        <v>28</v>
      </c>
      <c r="C26" s="13">
        <v>3500</v>
      </c>
    </row>
    <row r="27" spans="1:3" ht="46.8" x14ac:dyDescent="0.3">
      <c r="A27" s="11" t="s">
        <v>29</v>
      </c>
      <c r="B27" s="12" t="s">
        <v>30</v>
      </c>
      <c r="C27" s="13">
        <v>11021.6</v>
      </c>
    </row>
    <row r="28" spans="1:3" ht="31.2" x14ac:dyDescent="0.3">
      <c r="A28" s="11" t="s">
        <v>31</v>
      </c>
      <c r="B28" s="12" t="s">
        <v>32</v>
      </c>
      <c r="C28" s="13">
        <v>1300.0999999999999</v>
      </c>
    </row>
    <row r="29" spans="1:3" ht="31.2" x14ac:dyDescent="0.3">
      <c r="A29" s="11" t="s">
        <v>33</v>
      </c>
      <c r="B29" s="12" t="s">
        <v>34</v>
      </c>
      <c r="C29" s="13">
        <v>7077.4759999999997</v>
      </c>
    </row>
    <row r="30" spans="1:3" ht="31.2" x14ac:dyDescent="0.3">
      <c r="A30" s="11" t="s">
        <v>35</v>
      </c>
      <c r="B30" s="12" t="s">
        <v>36</v>
      </c>
      <c r="C30" s="13">
        <v>2368.3000000000002</v>
      </c>
    </row>
    <row r="31" spans="1:3" ht="31.2" x14ac:dyDescent="0.3">
      <c r="A31" s="11" t="s">
        <v>37</v>
      </c>
      <c r="B31" s="12" t="s">
        <v>38</v>
      </c>
      <c r="C31" s="13">
        <v>500</v>
      </c>
    </row>
    <row r="32" spans="1:3" ht="15.6" x14ac:dyDescent="0.3">
      <c r="A32" s="11" t="s">
        <v>39</v>
      </c>
      <c r="B32" s="9" t="s">
        <v>40</v>
      </c>
      <c r="C32" s="10">
        <f>C33+C69</f>
        <v>930855.97399999993</v>
      </c>
    </row>
    <row r="33" spans="1:3" ht="46.8" x14ac:dyDescent="0.3">
      <c r="A33" s="11" t="s">
        <v>41</v>
      </c>
      <c r="B33" s="12" t="s">
        <v>82</v>
      </c>
      <c r="C33" s="13">
        <f>C34+C39+C52+C65</f>
        <v>930835.97399999993</v>
      </c>
    </row>
    <row r="34" spans="1:3" ht="31.2" x14ac:dyDescent="0.3">
      <c r="A34" s="26" t="s">
        <v>43</v>
      </c>
      <c r="B34" s="27" t="s">
        <v>44</v>
      </c>
      <c r="C34" s="56">
        <f>SUM(C35:C38)</f>
        <v>181085.94699999999</v>
      </c>
    </row>
    <row r="35" spans="1:3" ht="62.4" x14ac:dyDescent="0.3">
      <c r="A35" s="23" t="s">
        <v>45</v>
      </c>
      <c r="B35" s="29" t="s">
        <v>94</v>
      </c>
      <c r="C35" s="28">
        <v>111372</v>
      </c>
    </row>
    <row r="36" spans="1:3" ht="62.4" x14ac:dyDescent="0.3">
      <c r="A36" s="23" t="s">
        <v>112</v>
      </c>
      <c r="B36" s="29" t="s">
        <v>113</v>
      </c>
      <c r="C36" s="28">
        <v>54153.56</v>
      </c>
    </row>
    <row r="37" spans="1:3" ht="78" x14ac:dyDescent="0.3">
      <c r="A37" s="23" t="s">
        <v>93</v>
      </c>
      <c r="B37" s="29" t="s">
        <v>92</v>
      </c>
      <c r="C37" s="28">
        <v>14205.8</v>
      </c>
    </row>
    <row r="38" spans="1:3" ht="31.2" x14ac:dyDescent="0.3">
      <c r="A38" s="23" t="s">
        <v>114</v>
      </c>
      <c r="B38" s="29" t="s">
        <v>115</v>
      </c>
      <c r="C38" s="28">
        <v>1354.587</v>
      </c>
    </row>
    <row r="39" spans="1:3" ht="50.4" x14ac:dyDescent="0.3">
      <c r="A39" s="30" t="s">
        <v>46</v>
      </c>
      <c r="B39" s="31" t="s">
        <v>47</v>
      </c>
      <c r="C39" s="56">
        <f>SUM(C40:C51)</f>
        <v>230862.71000000002</v>
      </c>
    </row>
    <row r="40" spans="1:3" ht="151.19999999999999" x14ac:dyDescent="0.3">
      <c r="A40" s="14" t="s">
        <v>86</v>
      </c>
      <c r="B40" s="39" t="s">
        <v>87</v>
      </c>
      <c r="C40" s="38">
        <v>27885.1</v>
      </c>
    </row>
    <row r="41" spans="1:3" ht="84" x14ac:dyDescent="0.3">
      <c r="A41" s="14" t="s">
        <v>120</v>
      </c>
      <c r="B41" s="39" t="s">
        <v>121</v>
      </c>
      <c r="C41" s="38">
        <v>2487.3000000000002</v>
      </c>
    </row>
    <row r="42" spans="1:3" ht="117.6" x14ac:dyDescent="0.3">
      <c r="A42" s="14" t="s">
        <v>90</v>
      </c>
      <c r="B42" s="37" t="s">
        <v>95</v>
      </c>
      <c r="C42" s="38">
        <v>15009.1</v>
      </c>
    </row>
    <row r="43" spans="1:3" ht="117.6" x14ac:dyDescent="0.3">
      <c r="A43" s="14" t="s">
        <v>91</v>
      </c>
      <c r="B43" s="37" t="s">
        <v>96</v>
      </c>
      <c r="C43" s="38">
        <v>2662.5</v>
      </c>
    </row>
    <row r="44" spans="1:3" ht="117.6" x14ac:dyDescent="0.3">
      <c r="A44" s="43" t="s">
        <v>98</v>
      </c>
      <c r="B44" s="44" t="s">
        <v>97</v>
      </c>
      <c r="C44" s="38">
        <v>929.2</v>
      </c>
    </row>
    <row r="45" spans="1:3" ht="100.8" x14ac:dyDescent="0.3">
      <c r="A45" s="43" t="s">
        <v>107</v>
      </c>
      <c r="B45" s="44" t="s">
        <v>108</v>
      </c>
      <c r="C45" s="38">
        <v>2047.03</v>
      </c>
    </row>
    <row r="46" spans="1:3" ht="31.2" x14ac:dyDescent="0.3">
      <c r="A46" s="14" t="s">
        <v>88</v>
      </c>
      <c r="B46" s="15" t="s">
        <v>89</v>
      </c>
      <c r="C46" s="18">
        <v>369.2</v>
      </c>
    </row>
    <row r="47" spans="1:3" ht="62.4" x14ac:dyDescent="0.3">
      <c r="A47" s="14" t="s">
        <v>48</v>
      </c>
      <c r="B47" s="21" t="s">
        <v>85</v>
      </c>
      <c r="C47" s="28">
        <v>10729.9</v>
      </c>
    </row>
    <row r="48" spans="1:3" ht="46.8" x14ac:dyDescent="0.3">
      <c r="A48" s="14" t="s">
        <v>116</v>
      </c>
      <c r="B48" s="52" t="s">
        <v>119</v>
      </c>
      <c r="C48" s="28">
        <v>1627.4</v>
      </c>
    </row>
    <row r="49" spans="1:3" ht="62.4" x14ac:dyDescent="0.3">
      <c r="A49" s="43" t="s">
        <v>117</v>
      </c>
      <c r="B49" s="54" t="s">
        <v>118</v>
      </c>
      <c r="C49" s="51">
        <v>13169.4</v>
      </c>
    </row>
    <row r="50" spans="1:3" ht="62.4" x14ac:dyDescent="0.3">
      <c r="A50" s="14" t="s">
        <v>49</v>
      </c>
      <c r="B50" s="53" t="s">
        <v>50</v>
      </c>
      <c r="C50" s="28">
        <v>97918.88</v>
      </c>
    </row>
    <row r="51" spans="1:3" ht="31.2" x14ac:dyDescent="0.3">
      <c r="A51" s="14" t="s">
        <v>52</v>
      </c>
      <c r="B51" s="21" t="s">
        <v>51</v>
      </c>
      <c r="C51" s="28">
        <v>56027.7</v>
      </c>
    </row>
    <row r="52" spans="1:3" ht="33.6" x14ac:dyDescent="0.3">
      <c r="A52" s="30" t="s">
        <v>53</v>
      </c>
      <c r="B52" s="31" t="s">
        <v>54</v>
      </c>
      <c r="C52" s="56">
        <f>SUM(C53:C64)</f>
        <v>496969.34</v>
      </c>
    </row>
    <row r="53" spans="1:3" ht="78" x14ac:dyDescent="0.3">
      <c r="A53" s="33" t="s">
        <v>63</v>
      </c>
      <c r="B53" s="29" t="s">
        <v>62</v>
      </c>
      <c r="C53" s="28">
        <v>2349.5</v>
      </c>
    </row>
    <row r="54" spans="1:3" ht="62.4" x14ac:dyDescent="0.3">
      <c r="A54" s="33" t="s">
        <v>64</v>
      </c>
      <c r="B54" s="34" t="s">
        <v>65</v>
      </c>
      <c r="C54" s="28">
        <v>20765.13</v>
      </c>
    </row>
    <row r="55" spans="1:3" ht="62.4" x14ac:dyDescent="0.3">
      <c r="A55" s="33" t="s">
        <v>55</v>
      </c>
      <c r="B55" s="21" t="s">
        <v>109</v>
      </c>
      <c r="C55" s="28">
        <v>412011.51</v>
      </c>
    </row>
    <row r="56" spans="1:3" ht="78" x14ac:dyDescent="0.3">
      <c r="A56" s="33" t="s">
        <v>67</v>
      </c>
      <c r="B56" s="29" t="s">
        <v>66</v>
      </c>
      <c r="C56" s="28">
        <v>32834.5</v>
      </c>
    </row>
    <row r="57" spans="1:3" ht="124.8" x14ac:dyDescent="0.3">
      <c r="A57" s="33" t="s">
        <v>68</v>
      </c>
      <c r="B57" s="34" t="s">
        <v>69</v>
      </c>
      <c r="C57" s="28">
        <v>2802</v>
      </c>
    </row>
    <row r="58" spans="1:3" ht="93.6" x14ac:dyDescent="0.3">
      <c r="A58" s="33" t="s">
        <v>71</v>
      </c>
      <c r="B58" s="29" t="s">
        <v>70</v>
      </c>
      <c r="C58" s="28">
        <v>8385.2000000000007</v>
      </c>
    </row>
    <row r="59" spans="1:3" ht="62.4" x14ac:dyDescent="0.3">
      <c r="A59" s="33" t="s">
        <v>58</v>
      </c>
      <c r="B59" s="21" t="s">
        <v>59</v>
      </c>
      <c r="C59" s="28">
        <v>1987</v>
      </c>
    </row>
    <row r="60" spans="1:3" ht="93.6" x14ac:dyDescent="0.3">
      <c r="A60" s="33" t="s">
        <v>57</v>
      </c>
      <c r="B60" s="21" t="s">
        <v>56</v>
      </c>
      <c r="C60" s="28">
        <v>23.6</v>
      </c>
    </row>
    <row r="61" spans="1:3" ht="109.2" x14ac:dyDescent="0.3">
      <c r="A61" s="33" t="s">
        <v>61</v>
      </c>
      <c r="B61" s="21" t="s">
        <v>60</v>
      </c>
      <c r="C61" s="28">
        <v>2009.8</v>
      </c>
    </row>
    <row r="62" spans="1:3" ht="62.4" x14ac:dyDescent="0.3">
      <c r="A62" s="33" t="s">
        <v>76</v>
      </c>
      <c r="B62" s="29" t="s">
        <v>75</v>
      </c>
      <c r="C62" s="28">
        <v>12189.4</v>
      </c>
    </row>
    <row r="63" spans="1:3" ht="62.4" x14ac:dyDescent="0.3">
      <c r="A63" s="33" t="s">
        <v>77</v>
      </c>
      <c r="B63" s="21" t="s">
        <v>99</v>
      </c>
      <c r="C63" s="28">
        <v>1544.3</v>
      </c>
    </row>
    <row r="64" spans="1:3" ht="31.2" x14ac:dyDescent="0.3">
      <c r="A64" s="33" t="s">
        <v>79</v>
      </c>
      <c r="B64" s="21" t="s">
        <v>78</v>
      </c>
      <c r="C64" s="28">
        <v>67.400000000000006</v>
      </c>
    </row>
    <row r="65" spans="1:3" ht="33.6" x14ac:dyDescent="0.3">
      <c r="A65" s="30" t="s">
        <v>72</v>
      </c>
      <c r="B65" s="31" t="s">
        <v>73</v>
      </c>
      <c r="C65" s="32">
        <f>SUM(C66:C68)</f>
        <v>21917.976999999999</v>
      </c>
    </row>
    <row r="66" spans="1:3" ht="109.2" x14ac:dyDescent="0.3">
      <c r="A66" s="33" t="s">
        <v>80</v>
      </c>
      <c r="B66" s="35" t="s">
        <v>81</v>
      </c>
      <c r="C66" s="28">
        <v>1050</v>
      </c>
    </row>
    <row r="67" spans="1:3" ht="124.8" x14ac:dyDescent="0.3">
      <c r="A67" s="41" t="s">
        <v>102</v>
      </c>
      <c r="B67" s="42" t="s">
        <v>100</v>
      </c>
      <c r="C67" s="28">
        <v>17338.7</v>
      </c>
    </row>
    <row r="68" spans="1:3" ht="46.8" x14ac:dyDescent="0.3">
      <c r="A68" s="45" t="s">
        <v>103</v>
      </c>
      <c r="B68" s="46" t="s">
        <v>101</v>
      </c>
      <c r="C68" s="28">
        <v>3529.277</v>
      </c>
    </row>
    <row r="69" spans="1:3" ht="31.2" x14ac:dyDescent="0.3">
      <c r="A69" s="57" t="s">
        <v>122</v>
      </c>
      <c r="B69" s="58" t="s">
        <v>123</v>
      </c>
      <c r="C69" s="56">
        <f>C70</f>
        <v>20</v>
      </c>
    </row>
    <row r="70" spans="1:3" ht="31.2" x14ac:dyDescent="0.3">
      <c r="A70" s="45" t="s">
        <v>124</v>
      </c>
      <c r="B70" s="59" t="s">
        <v>125</v>
      </c>
      <c r="C70" s="60">
        <v>20</v>
      </c>
    </row>
    <row r="71" spans="1:3" ht="15.6" x14ac:dyDescent="0.3">
      <c r="A71" s="65" t="s">
        <v>74</v>
      </c>
      <c r="B71" s="66"/>
      <c r="C71" s="55">
        <f>C32+C15</f>
        <v>1341850.4909999999</v>
      </c>
    </row>
    <row r="72" spans="1:3" ht="15.6" x14ac:dyDescent="0.3">
      <c r="A72" s="36"/>
      <c r="B72" s="36"/>
    </row>
    <row r="73" spans="1:3" ht="15.6" x14ac:dyDescent="0.3">
      <c r="A73" s="36"/>
      <c r="B73" s="36"/>
    </row>
    <row r="74" spans="1:3" ht="15.6" x14ac:dyDescent="0.3">
      <c r="A74" s="36"/>
      <c r="B74" s="36"/>
    </row>
    <row r="75" spans="1:3" ht="15.6" x14ac:dyDescent="0.3">
      <c r="A75" s="36"/>
      <c r="B75" s="36"/>
    </row>
    <row r="76" spans="1:3" ht="15.6" x14ac:dyDescent="0.3">
      <c r="A76" s="36"/>
      <c r="B76" s="36"/>
    </row>
    <row r="77" spans="1:3" ht="15.6" x14ac:dyDescent="0.3">
      <c r="A77" s="36"/>
      <c r="B77" s="36"/>
    </row>
    <row r="78" spans="1:3" ht="15.6" x14ac:dyDescent="0.3">
      <c r="A78" s="36"/>
      <c r="B78" s="36"/>
    </row>
    <row r="79" spans="1:3" ht="15.6" x14ac:dyDescent="0.3">
      <c r="A79" s="36"/>
      <c r="B79" s="36"/>
    </row>
    <row r="80" spans="1:3" ht="15.6" x14ac:dyDescent="0.3">
      <c r="A80" s="36"/>
      <c r="B80" s="36"/>
    </row>
    <row r="81" spans="1:2" ht="15.6" x14ac:dyDescent="0.3">
      <c r="A81" s="36"/>
      <c r="B81" s="36"/>
    </row>
    <row r="82" spans="1:2" ht="15.6" x14ac:dyDescent="0.3">
      <c r="A82" s="36"/>
      <c r="B82" s="36"/>
    </row>
    <row r="83" spans="1:2" ht="15.6" x14ac:dyDescent="0.3">
      <c r="A83" s="36"/>
      <c r="B83" s="36"/>
    </row>
    <row r="84" spans="1:2" ht="15.6" x14ac:dyDescent="0.3">
      <c r="A84" s="36"/>
      <c r="B84" s="36"/>
    </row>
    <row r="85" spans="1:2" ht="15.6" x14ac:dyDescent="0.3">
      <c r="A85" s="36"/>
      <c r="B85" s="36"/>
    </row>
    <row r="86" spans="1:2" ht="15.6" x14ac:dyDescent="0.3">
      <c r="A86" s="36"/>
      <c r="B86" s="36"/>
    </row>
    <row r="87" spans="1:2" ht="15.6" x14ac:dyDescent="0.3">
      <c r="A87" s="36"/>
      <c r="B87" s="36"/>
    </row>
    <row r="88" spans="1:2" ht="15.6" x14ac:dyDescent="0.3">
      <c r="A88" s="36"/>
      <c r="B88" s="36"/>
    </row>
    <row r="89" spans="1:2" ht="15.6" x14ac:dyDescent="0.3">
      <c r="A89" s="36"/>
      <c r="B89" s="36"/>
    </row>
    <row r="90" spans="1:2" ht="15.6" x14ac:dyDescent="0.3">
      <c r="A90" s="36"/>
      <c r="B90" s="36"/>
    </row>
  </sheetData>
  <mergeCells count="9">
    <mergeCell ref="B2:C2"/>
    <mergeCell ref="B3:C3"/>
    <mergeCell ref="B9:C9"/>
    <mergeCell ref="A11:C11"/>
    <mergeCell ref="A71:B71"/>
    <mergeCell ref="B5:C5"/>
    <mergeCell ref="B6:C6"/>
    <mergeCell ref="B7:C7"/>
    <mergeCell ref="B8:C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2022-10-05T05:04:40Z</cp:lastPrinted>
  <dcterms:created xsi:type="dcterms:W3CDTF">2018-11-13T03:27:49Z</dcterms:created>
  <dcterms:modified xsi:type="dcterms:W3CDTF">2022-11-25T04:15:37Z</dcterms:modified>
</cp:coreProperties>
</file>